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QR All\Videos for training\Reliability Minitab Videos\Warranty Data Analysis\"/>
    </mc:Choice>
  </mc:AlternateContent>
  <xr:revisionPtr revIDLastSave="0" documentId="13_ncr:40009_{64817C2F-B9E5-45DF-823E-28950E66C84C}" xr6:coauthVersionLast="43" xr6:coauthVersionMax="43" xr10:uidLastSave="{00000000-0000-0000-0000-000000000000}"/>
  <bookViews>
    <workbookView xWindow="-110" yWindow="-110" windowWidth="19420" windowHeight="10420" activeTab="1"/>
  </bookViews>
  <sheets>
    <sheet name="Sheet1" sheetId="1" r:id="rId1"/>
    <sheet name="Example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2" l="1"/>
  <c r="N13" i="2"/>
  <c r="N12" i="2"/>
  <c r="N11" i="2"/>
  <c r="N10" i="2"/>
  <c r="N9" i="2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J3" i="2"/>
  <c r="J4" i="2"/>
  <c r="J5" i="2"/>
  <c r="J6" i="2"/>
  <c r="J7" i="2"/>
  <c r="J2" i="2"/>
  <c r="N4" i="2"/>
  <c r="N3" i="2"/>
  <c r="I3" i="2"/>
  <c r="I4" i="2"/>
  <c r="I5" i="2"/>
  <c r="I6" i="2"/>
  <c r="I7" i="2"/>
  <c r="I2" i="2"/>
  <c r="G3" i="1"/>
  <c r="G4" i="1"/>
  <c r="G5" i="1"/>
  <c r="G2" i="1"/>
  <c r="C12" i="1"/>
  <c r="C11" i="1"/>
</calcChain>
</file>

<file path=xl/sharedStrings.xml><?xml version="1.0" encoding="utf-8"?>
<sst xmlns="http://schemas.openxmlformats.org/spreadsheetml/2006/main" count="55" uniqueCount="26">
  <si>
    <t>Month</t>
  </si>
  <si>
    <t>ShipQty</t>
  </si>
  <si>
    <t>Feb07</t>
  </si>
  <si>
    <t>Mar07</t>
  </si>
  <si>
    <t>Apr07</t>
  </si>
  <si>
    <t>May07</t>
  </si>
  <si>
    <t>Start time</t>
  </si>
  <si>
    <t>End time</t>
  </si>
  <si>
    <t>Frequencies</t>
  </si>
  <si>
    <t>*</t>
  </si>
  <si>
    <t>Surviving</t>
  </si>
  <si>
    <t>Type of data</t>
  </si>
  <si>
    <t>Left Censored</t>
  </si>
  <si>
    <t>Interval Censored</t>
  </si>
  <si>
    <t>Right Censored</t>
  </si>
  <si>
    <t>Feb17</t>
  </si>
  <si>
    <t>Mar17</t>
  </si>
  <si>
    <t>Apr17</t>
  </si>
  <si>
    <t>May17</t>
  </si>
  <si>
    <t>Jun17</t>
  </si>
  <si>
    <t>Jul17</t>
  </si>
  <si>
    <t>Total failed</t>
  </si>
  <si>
    <t>Survived</t>
  </si>
  <si>
    <t>Start</t>
  </si>
  <si>
    <t>End</t>
  </si>
  <si>
    <t>Failed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</si>
</sst>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mmmm\ dd"/>
    <numFmt numFmtId="177" formatCode="mmm\-yy"/>
  </numFmts>
  <fonts count="17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4" tint="0.59999389629810485"/>
      <name val="Arial"/>
      <family val="2"/>
    </font>
    <font>
      <b/>
      <sz val="12"/>
      <color theme="4" tint="0.79998168889431442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0"/>
      <color rgb="FF0066FF"/>
      <name val="Arial"/>
      <family val="2"/>
    </font>
    <font>
      <b/>
      <sz val="10"/>
      <color rgb="FFC0000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7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172" fontId="4" fillId="5" borderId="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8" fillId="0" borderId="0" xfId="0" applyFont="1"/>
    <xf numFmtId="177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77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2" fillId="8" borderId="1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showGridLines="0" workbookViewId="0">
      <selection activeCell="F8" sqref="F8"/>
    </sheetView>
  </sheetViews>
  <sheetFormatPr defaultColWidth="9.1796875" defaultRowHeight="12.5" x14ac:dyDescent="0.25"/>
  <cols>
    <col min="1" max="1" width="13.453125" style="1" bestFit="1" customWidth="1"/>
    <col min="2" max="2" width="10" style="1" customWidth="1"/>
    <col min="3" max="6" width="9.1796875" style="1"/>
    <col min="7" max="7" width="12.453125" style="1" customWidth="1"/>
    <col min="8" max="8" width="4.1796875" style="1" customWidth="1"/>
    <col min="9" max="9" width="9.81640625" style="1" bestFit="1" customWidth="1"/>
    <col min="10" max="10" width="9" style="1" bestFit="1" customWidth="1"/>
    <col min="11" max="11" width="15.1796875" style="1" customWidth="1"/>
    <col min="12" max="12" width="15.7265625" style="1" customWidth="1"/>
    <col min="13" max="16384" width="9.1796875" style="1"/>
  </cols>
  <sheetData>
    <row r="1" spans="1:12" ht="31" x14ac:dyDescent="0.35">
      <c r="A1" s="11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4" t="s">
        <v>10</v>
      </c>
      <c r="H1" s="9"/>
      <c r="I1" s="2" t="s">
        <v>6</v>
      </c>
      <c r="J1" s="2" t="s">
        <v>7</v>
      </c>
      <c r="K1" s="2" t="s">
        <v>8</v>
      </c>
      <c r="L1" s="2" t="s">
        <v>11</v>
      </c>
    </row>
    <row r="2" spans="1:12" ht="15.5" x14ac:dyDescent="0.35">
      <c r="A2" s="3">
        <v>39454</v>
      </c>
      <c r="B2" s="4">
        <v>10000</v>
      </c>
      <c r="C2" s="15">
        <v>50</v>
      </c>
      <c r="D2" s="16">
        <v>60</v>
      </c>
      <c r="E2" s="17">
        <v>100</v>
      </c>
      <c r="F2" s="18">
        <v>300</v>
      </c>
      <c r="G2" s="13">
        <f>B2-SUM(C2:F2)</f>
        <v>9490</v>
      </c>
      <c r="H2" s="10"/>
      <c r="I2" s="5">
        <v>0</v>
      </c>
      <c r="J2" s="5">
        <v>1</v>
      </c>
      <c r="K2" s="6">
        <v>803</v>
      </c>
      <c r="L2" s="19" t="s">
        <v>12</v>
      </c>
    </row>
    <row r="3" spans="1:12" ht="26.5" x14ac:dyDescent="0.35">
      <c r="A3" s="3">
        <v>39485</v>
      </c>
      <c r="B3" s="4">
        <v>15000</v>
      </c>
      <c r="C3" s="4"/>
      <c r="D3" s="15">
        <v>78</v>
      </c>
      <c r="E3" s="16">
        <v>130</v>
      </c>
      <c r="F3" s="17">
        <v>200</v>
      </c>
      <c r="G3" s="13">
        <f>B3-SUM(C3:F3)</f>
        <v>14592</v>
      </c>
      <c r="H3" s="10"/>
      <c r="I3" s="5">
        <v>1</v>
      </c>
      <c r="J3" s="5">
        <v>2</v>
      </c>
      <c r="K3" s="7">
        <v>790</v>
      </c>
      <c r="L3" s="20" t="s">
        <v>13</v>
      </c>
    </row>
    <row r="4" spans="1:12" ht="26.5" x14ac:dyDescent="0.35">
      <c r="A4" s="3">
        <v>39514</v>
      </c>
      <c r="B4" s="4">
        <v>23000</v>
      </c>
      <c r="C4" s="4"/>
      <c r="D4" s="4"/>
      <c r="E4" s="15">
        <v>275</v>
      </c>
      <c r="F4" s="16">
        <v>600</v>
      </c>
      <c r="G4" s="13">
        <f>B4-SUM(C4:F4)</f>
        <v>22125</v>
      </c>
      <c r="H4" s="10"/>
      <c r="I4" s="5">
        <v>2</v>
      </c>
      <c r="J4" s="5">
        <v>3</v>
      </c>
      <c r="K4" s="8">
        <v>300</v>
      </c>
      <c r="L4" s="20" t="s">
        <v>13</v>
      </c>
    </row>
    <row r="5" spans="1:12" ht="26.5" x14ac:dyDescent="0.35">
      <c r="A5" s="3">
        <v>39545</v>
      </c>
      <c r="B5" s="4">
        <v>32000</v>
      </c>
      <c r="C5" s="4"/>
      <c r="D5" s="4"/>
      <c r="E5" s="4"/>
      <c r="F5" s="15">
        <v>400</v>
      </c>
      <c r="G5" s="13">
        <f>B5-SUM(C5:F5)</f>
        <v>31600</v>
      </c>
      <c r="H5" s="10"/>
      <c r="I5" s="5">
        <v>3</v>
      </c>
      <c r="J5" s="5">
        <v>4</v>
      </c>
      <c r="K5" s="5">
        <v>300</v>
      </c>
      <c r="L5" s="20" t="s">
        <v>13</v>
      </c>
    </row>
    <row r="6" spans="1:12" ht="15.5" x14ac:dyDescent="0.35">
      <c r="I6" s="5">
        <v>1</v>
      </c>
      <c r="J6" s="5" t="s">
        <v>9</v>
      </c>
      <c r="K6" s="5">
        <v>31600</v>
      </c>
      <c r="L6" s="13" t="s">
        <v>14</v>
      </c>
    </row>
    <row r="7" spans="1:12" ht="15.5" x14ac:dyDescent="0.35">
      <c r="I7" s="5">
        <v>2</v>
      </c>
      <c r="J7" s="5" t="s">
        <v>9</v>
      </c>
      <c r="K7" s="5">
        <v>22125</v>
      </c>
      <c r="L7" s="13" t="s">
        <v>14</v>
      </c>
    </row>
    <row r="8" spans="1:12" ht="15.5" x14ac:dyDescent="0.35">
      <c r="I8" s="5">
        <v>3</v>
      </c>
      <c r="J8" s="5" t="s">
        <v>9</v>
      </c>
      <c r="K8" s="5">
        <v>14592</v>
      </c>
      <c r="L8" s="13" t="s">
        <v>14</v>
      </c>
    </row>
    <row r="9" spans="1:12" ht="15.5" x14ac:dyDescent="0.35">
      <c r="I9" s="5">
        <v>4</v>
      </c>
      <c r="J9" s="5" t="s">
        <v>9</v>
      </c>
      <c r="K9" s="5">
        <v>9490</v>
      </c>
      <c r="L9" s="13" t="s">
        <v>14</v>
      </c>
    </row>
    <row r="11" spans="1:12" x14ac:dyDescent="0.25">
      <c r="B11" s="1">
        <v>1</v>
      </c>
      <c r="C11" s="1">
        <f>B5-F5</f>
        <v>31600</v>
      </c>
    </row>
    <row r="12" spans="1:12" x14ac:dyDescent="0.25">
      <c r="B12" s="1">
        <v>2</v>
      </c>
      <c r="C12" s="1">
        <f>B4-SUM(E4:F4)</f>
        <v>22125</v>
      </c>
    </row>
  </sheetData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GridLines="0" tabSelected="1" topLeftCell="H4" zoomScale="160" zoomScaleNormal="160" workbookViewId="0">
      <selection activeCell="L2" sqref="L2:N14"/>
    </sheetView>
  </sheetViews>
  <sheetFormatPr defaultRowHeight="12.5" x14ac:dyDescent="0.25"/>
  <cols>
    <col min="1" max="1" width="7.08984375" style="24" bestFit="1" customWidth="1"/>
    <col min="2" max="2" width="8.7265625" style="24"/>
    <col min="3" max="3" width="5.81640625" style="24" bestFit="1" customWidth="1"/>
    <col min="4" max="4" width="6.26953125" style="24" bestFit="1" customWidth="1"/>
    <col min="5" max="5" width="5.81640625" style="24" bestFit="1" customWidth="1"/>
    <col min="6" max="6" width="6.54296875" style="24" bestFit="1" customWidth="1"/>
    <col min="7" max="7" width="5.6328125" style="24" bestFit="1" customWidth="1"/>
    <col min="8" max="8" width="5.08984375" style="24" bestFit="1" customWidth="1"/>
    <col min="9" max="9" width="6.08984375" style="24" customWidth="1"/>
    <col min="10" max="11" width="8.7265625" style="24"/>
    <col min="12" max="12" width="7.26953125" style="24" customWidth="1"/>
    <col min="13" max="13" width="6.6328125" style="24" customWidth="1"/>
    <col min="14" max="14" width="6.7265625" style="24" customWidth="1"/>
    <col min="15" max="16384" width="8.7265625" style="24"/>
  </cols>
  <sheetData>
    <row r="1" spans="1:18" ht="26.5" x14ac:dyDescent="0.35">
      <c r="A1" s="22" t="s">
        <v>0</v>
      </c>
      <c r="B1" s="23" t="s">
        <v>1</v>
      </c>
      <c r="C1" s="23" t="s">
        <v>15</v>
      </c>
      <c r="D1" s="23" t="s">
        <v>16</v>
      </c>
      <c r="E1" s="23" t="s">
        <v>17</v>
      </c>
      <c r="F1" s="23" t="s">
        <v>18</v>
      </c>
      <c r="G1" s="23" t="s">
        <v>19</v>
      </c>
      <c r="H1" s="23" t="s">
        <v>20</v>
      </c>
      <c r="I1" s="13" t="s">
        <v>21</v>
      </c>
      <c r="J1" s="13" t="s">
        <v>22</v>
      </c>
      <c r="K1" s="34"/>
      <c r="O1" s="31"/>
      <c r="P1" s="21" t="s">
        <v>6</v>
      </c>
      <c r="Q1" s="21" t="s">
        <v>7</v>
      </c>
      <c r="R1" s="21" t="s">
        <v>8</v>
      </c>
    </row>
    <row r="2" spans="1:18" ht="14.5" x14ac:dyDescent="0.35">
      <c r="A2" s="25">
        <v>42736</v>
      </c>
      <c r="B2" s="26">
        <v>10000</v>
      </c>
      <c r="C2" s="30">
        <v>60</v>
      </c>
      <c r="D2" s="33">
        <v>52</v>
      </c>
      <c r="E2" s="26">
        <v>38</v>
      </c>
      <c r="F2" s="26">
        <v>28</v>
      </c>
      <c r="G2" s="26">
        <v>21</v>
      </c>
      <c r="H2" s="26">
        <v>17</v>
      </c>
      <c r="I2" s="28">
        <f>SUM(C2:H2)</f>
        <v>216</v>
      </c>
      <c r="J2" s="28">
        <f>B2-I2</f>
        <v>9784</v>
      </c>
      <c r="K2" s="32"/>
      <c r="L2" s="37" t="s">
        <v>23</v>
      </c>
      <c r="M2" s="38" t="s">
        <v>24</v>
      </c>
      <c r="N2" s="38" t="s">
        <v>25</v>
      </c>
      <c r="O2" s="32"/>
      <c r="P2" s="21">
        <v>0</v>
      </c>
      <c r="Q2" s="21">
        <v>1</v>
      </c>
      <c r="R2" s="21">
        <v>538</v>
      </c>
    </row>
    <row r="3" spans="1:18" ht="14.5" x14ac:dyDescent="0.35">
      <c r="A3" s="25">
        <v>42767</v>
      </c>
      <c r="B3" s="26">
        <v>15000</v>
      </c>
      <c r="C3" s="29"/>
      <c r="D3" s="30">
        <v>92</v>
      </c>
      <c r="E3" s="33">
        <v>60</v>
      </c>
      <c r="F3" s="26">
        <v>44</v>
      </c>
      <c r="G3" s="26">
        <v>35</v>
      </c>
      <c r="H3" s="26">
        <v>28</v>
      </c>
      <c r="I3" s="28">
        <f t="shared" ref="I3:I7" si="0">SUM(C3:H3)</f>
        <v>259</v>
      </c>
      <c r="J3" s="28">
        <f t="shared" ref="J3:J7" si="1">B3-I3</f>
        <v>14741</v>
      </c>
      <c r="K3" s="32"/>
      <c r="L3" s="28">
        <v>0</v>
      </c>
      <c r="M3" s="27">
        <v>1</v>
      </c>
      <c r="N3" s="28">
        <f>SUM(C2,D3,E4,F5,G6,H7,)</f>
        <v>538</v>
      </c>
      <c r="O3" s="32"/>
      <c r="P3" s="21">
        <v>1</v>
      </c>
      <c r="Q3" s="21">
        <v>2</v>
      </c>
      <c r="R3" s="21">
        <v>308</v>
      </c>
    </row>
    <row r="4" spans="1:18" ht="14.5" x14ac:dyDescent="0.35">
      <c r="A4" s="25">
        <v>42795</v>
      </c>
      <c r="B4" s="26">
        <v>18000</v>
      </c>
      <c r="C4" s="29"/>
      <c r="D4" s="29"/>
      <c r="E4" s="30">
        <v>110</v>
      </c>
      <c r="F4" s="33">
        <v>78</v>
      </c>
      <c r="G4" s="26">
        <v>58</v>
      </c>
      <c r="H4" s="26">
        <v>47</v>
      </c>
      <c r="I4" s="28">
        <f t="shared" si="0"/>
        <v>293</v>
      </c>
      <c r="J4" s="28">
        <f t="shared" si="1"/>
        <v>17707</v>
      </c>
      <c r="K4" s="32"/>
      <c r="L4" s="28">
        <v>1</v>
      </c>
      <c r="M4" s="36">
        <v>2</v>
      </c>
      <c r="N4" s="28">
        <f>SUM(D2,E3,F4,G5,H6)</f>
        <v>308</v>
      </c>
      <c r="O4" s="32"/>
      <c r="P4" s="21">
        <v>2</v>
      </c>
      <c r="Q4" s="21">
        <v>3</v>
      </c>
      <c r="R4" s="21">
        <v>189</v>
      </c>
    </row>
    <row r="5" spans="1:18" ht="14.5" x14ac:dyDescent="0.35">
      <c r="A5" s="25">
        <v>42826</v>
      </c>
      <c r="B5" s="26">
        <v>16000</v>
      </c>
      <c r="C5" s="29"/>
      <c r="D5" s="29"/>
      <c r="E5" s="29"/>
      <c r="F5" s="30">
        <v>98</v>
      </c>
      <c r="G5" s="33">
        <v>64</v>
      </c>
      <c r="H5" s="26">
        <v>49</v>
      </c>
      <c r="I5" s="28">
        <f t="shared" si="0"/>
        <v>211</v>
      </c>
      <c r="J5" s="28">
        <f t="shared" si="1"/>
        <v>15789</v>
      </c>
      <c r="K5" s="32"/>
      <c r="L5" s="28">
        <v>2</v>
      </c>
      <c r="M5" s="28">
        <v>3</v>
      </c>
      <c r="N5" s="28">
        <v>189</v>
      </c>
      <c r="O5" s="32"/>
      <c r="P5" s="21">
        <v>3</v>
      </c>
      <c r="Q5" s="21">
        <v>4</v>
      </c>
      <c r="R5" s="21">
        <v>110</v>
      </c>
    </row>
    <row r="6" spans="1:18" ht="14.5" x14ac:dyDescent="0.35">
      <c r="A6" s="25">
        <v>42856</v>
      </c>
      <c r="B6" s="26">
        <v>14000</v>
      </c>
      <c r="C6" s="29"/>
      <c r="D6" s="29"/>
      <c r="E6" s="29"/>
      <c r="F6" s="29"/>
      <c r="G6" s="30">
        <v>84</v>
      </c>
      <c r="H6" s="33">
        <v>54</v>
      </c>
      <c r="I6" s="28">
        <f t="shared" si="0"/>
        <v>138</v>
      </c>
      <c r="J6" s="28">
        <f t="shared" si="1"/>
        <v>13862</v>
      </c>
      <c r="K6" s="32"/>
      <c r="L6" s="28">
        <v>3</v>
      </c>
      <c r="M6" s="28">
        <v>4</v>
      </c>
      <c r="N6" s="28">
        <v>110</v>
      </c>
      <c r="O6" s="32"/>
      <c r="P6" s="21">
        <v>4</v>
      </c>
      <c r="Q6" s="21">
        <v>5</v>
      </c>
      <c r="R6" s="21">
        <v>49</v>
      </c>
    </row>
    <row r="7" spans="1:18" ht="14.5" x14ac:dyDescent="0.35">
      <c r="A7" s="25">
        <v>42887</v>
      </c>
      <c r="B7" s="26">
        <v>15000</v>
      </c>
      <c r="C7" s="29"/>
      <c r="D7" s="29"/>
      <c r="E7" s="29"/>
      <c r="F7" s="29"/>
      <c r="G7" s="29"/>
      <c r="H7" s="30">
        <v>94</v>
      </c>
      <c r="I7" s="28">
        <f t="shared" si="0"/>
        <v>94</v>
      </c>
      <c r="J7" s="28">
        <f t="shared" si="1"/>
        <v>14906</v>
      </c>
      <c r="K7" s="32"/>
      <c r="L7" s="28">
        <v>4</v>
      </c>
      <c r="M7" s="28">
        <v>5</v>
      </c>
      <c r="N7" s="28">
        <v>49</v>
      </c>
      <c r="O7" s="32"/>
      <c r="P7" s="21">
        <v>5</v>
      </c>
      <c r="Q7" s="21">
        <v>6</v>
      </c>
      <c r="R7" s="21">
        <v>17</v>
      </c>
    </row>
    <row r="8" spans="1:18" ht="14.5" x14ac:dyDescent="0.35">
      <c r="L8" s="28">
        <v>5</v>
      </c>
      <c r="M8" s="28">
        <v>6</v>
      </c>
      <c r="N8" s="28">
        <v>17</v>
      </c>
      <c r="P8" s="21">
        <v>1</v>
      </c>
      <c r="Q8" s="21"/>
      <c r="R8" s="21">
        <v>14906</v>
      </c>
    </row>
    <row r="9" spans="1:18" ht="16" customHeight="1" x14ac:dyDescent="0.35">
      <c r="A9" s="22" t="s">
        <v>0</v>
      </c>
      <c r="B9" s="23" t="s">
        <v>1</v>
      </c>
      <c r="C9" s="23" t="s">
        <v>15</v>
      </c>
      <c r="D9" s="23" t="s">
        <v>16</v>
      </c>
      <c r="E9" s="23" t="s">
        <v>17</v>
      </c>
      <c r="F9" s="23" t="s">
        <v>18</v>
      </c>
      <c r="G9" s="23" t="s">
        <v>19</v>
      </c>
      <c r="H9" s="23" t="s">
        <v>20</v>
      </c>
      <c r="I9" s="13" t="s">
        <v>21</v>
      </c>
      <c r="J9" s="13" t="s">
        <v>22</v>
      </c>
      <c r="L9" s="28">
        <v>1</v>
      </c>
      <c r="M9" s="27" t="s">
        <v>9</v>
      </c>
      <c r="N9" s="28">
        <f>J15</f>
        <v>14906</v>
      </c>
      <c r="P9" s="21">
        <v>2</v>
      </c>
      <c r="Q9" s="21"/>
      <c r="R9" s="21">
        <v>13862</v>
      </c>
    </row>
    <row r="10" spans="1:18" ht="14.5" x14ac:dyDescent="0.35">
      <c r="A10" s="25">
        <v>42736</v>
      </c>
      <c r="B10" s="26">
        <v>10000</v>
      </c>
      <c r="C10" s="29">
        <v>60</v>
      </c>
      <c r="D10" s="29">
        <v>52</v>
      </c>
      <c r="E10" s="26">
        <v>38</v>
      </c>
      <c r="F10" s="26">
        <v>28</v>
      </c>
      <c r="G10" s="26">
        <v>21</v>
      </c>
      <c r="H10" s="26">
        <v>17</v>
      </c>
      <c r="I10" s="28">
        <f>SUM(C10:H10)</f>
        <v>216</v>
      </c>
      <c r="J10" s="28">
        <f>B10-I10</f>
        <v>9784</v>
      </c>
      <c r="L10" s="28">
        <v>2</v>
      </c>
      <c r="M10" s="27" t="s">
        <v>9</v>
      </c>
      <c r="N10" s="28">
        <f>J14</f>
        <v>13862</v>
      </c>
      <c r="P10" s="21">
        <v>3</v>
      </c>
      <c r="Q10" s="21"/>
      <c r="R10" s="21">
        <v>15789</v>
      </c>
    </row>
    <row r="11" spans="1:18" ht="14.5" x14ac:dyDescent="0.35">
      <c r="A11" s="25">
        <v>42767</v>
      </c>
      <c r="B11" s="26">
        <v>15000</v>
      </c>
      <c r="C11" s="35"/>
      <c r="D11" s="29">
        <v>92</v>
      </c>
      <c r="E11" s="29">
        <v>60</v>
      </c>
      <c r="F11" s="26">
        <v>44</v>
      </c>
      <c r="G11" s="26">
        <v>35</v>
      </c>
      <c r="H11" s="26">
        <v>28</v>
      </c>
      <c r="I11" s="28">
        <f t="shared" ref="I11:I15" si="2">SUM(C11:H11)</f>
        <v>259</v>
      </c>
      <c r="J11" s="28">
        <f t="shared" ref="J11:J15" si="3">B11-I11</f>
        <v>14741</v>
      </c>
      <c r="L11" s="28">
        <v>3</v>
      </c>
      <c r="M11" s="27" t="s">
        <v>9</v>
      </c>
      <c r="N11" s="28">
        <f>J13</f>
        <v>15789</v>
      </c>
      <c r="P11" s="21">
        <v>4</v>
      </c>
      <c r="Q11" s="21"/>
      <c r="R11" s="21">
        <v>17707</v>
      </c>
    </row>
    <row r="12" spans="1:18" ht="14.5" x14ac:dyDescent="0.35">
      <c r="A12" s="25">
        <v>42795</v>
      </c>
      <c r="B12" s="26">
        <v>18000</v>
      </c>
      <c r="C12" s="35"/>
      <c r="D12" s="35"/>
      <c r="E12" s="29">
        <v>110</v>
      </c>
      <c r="F12" s="29">
        <v>78</v>
      </c>
      <c r="G12" s="29">
        <v>58</v>
      </c>
      <c r="H12" s="29">
        <v>47</v>
      </c>
      <c r="I12" s="28">
        <f t="shared" si="2"/>
        <v>293</v>
      </c>
      <c r="J12" s="28">
        <f t="shared" si="3"/>
        <v>17707</v>
      </c>
      <c r="L12" s="28">
        <v>4</v>
      </c>
      <c r="M12" s="27" t="s">
        <v>9</v>
      </c>
      <c r="N12" s="28">
        <f>J12</f>
        <v>17707</v>
      </c>
      <c r="P12" s="21">
        <v>5</v>
      </c>
      <c r="Q12" s="21"/>
      <c r="R12" s="21">
        <v>14741</v>
      </c>
    </row>
    <row r="13" spans="1:18" ht="14.5" x14ac:dyDescent="0.35">
      <c r="A13" s="25">
        <v>42826</v>
      </c>
      <c r="B13" s="26">
        <v>16000</v>
      </c>
      <c r="C13" s="35"/>
      <c r="D13" s="35"/>
      <c r="E13" s="35"/>
      <c r="F13" s="29">
        <v>98</v>
      </c>
      <c r="G13" s="29">
        <v>64</v>
      </c>
      <c r="H13" s="29">
        <v>49</v>
      </c>
      <c r="I13" s="28">
        <f t="shared" si="2"/>
        <v>211</v>
      </c>
      <c r="J13" s="28">
        <f t="shared" si="3"/>
        <v>15789</v>
      </c>
      <c r="L13" s="28">
        <v>5</v>
      </c>
      <c r="M13" s="27" t="s">
        <v>9</v>
      </c>
      <c r="N13" s="28">
        <f>J11</f>
        <v>14741</v>
      </c>
      <c r="P13" s="21">
        <v>6</v>
      </c>
      <c r="Q13" s="21"/>
      <c r="R13" s="21">
        <v>9784</v>
      </c>
    </row>
    <row r="14" spans="1:18" ht="14.5" x14ac:dyDescent="0.35">
      <c r="A14" s="25">
        <v>42856</v>
      </c>
      <c r="B14" s="26">
        <v>14000</v>
      </c>
      <c r="C14" s="35"/>
      <c r="D14" s="35"/>
      <c r="E14" s="35"/>
      <c r="F14" s="35"/>
      <c r="G14" s="29">
        <v>84</v>
      </c>
      <c r="H14" s="29">
        <v>54</v>
      </c>
      <c r="I14" s="28">
        <f t="shared" si="2"/>
        <v>138</v>
      </c>
      <c r="J14" s="28">
        <f t="shared" si="3"/>
        <v>13862</v>
      </c>
      <c r="L14" s="28">
        <v>6</v>
      </c>
      <c r="M14" s="27" t="s">
        <v>9</v>
      </c>
      <c r="N14" s="28">
        <f>J10</f>
        <v>9784</v>
      </c>
    </row>
    <row r="15" spans="1:18" ht="14.5" x14ac:dyDescent="0.35">
      <c r="A15" s="25">
        <v>42887</v>
      </c>
      <c r="B15" s="26">
        <v>15000</v>
      </c>
      <c r="C15" s="35"/>
      <c r="D15" s="35"/>
      <c r="E15" s="35"/>
      <c r="F15" s="35"/>
      <c r="G15" s="35"/>
      <c r="H15" s="29">
        <v>94</v>
      </c>
      <c r="I15" s="28">
        <f t="shared" si="2"/>
        <v>94</v>
      </c>
      <c r="J15" s="28">
        <f t="shared" si="3"/>
        <v>14906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Example2</vt:lpstr>
      <vt:lpstr>Sheet3</vt:lpstr>
    </vt:vector>
  </TitlesOfParts>
  <Company>Institute of Quality and Reliability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</cp:lastModifiedBy>
  <dcterms:created xsi:type="dcterms:W3CDTF">2008-07-23T12:04:46Z</dcterms:created>
  <dcterms:modified xsi:type="dcterms:W3CDTF">2019-08-16T11:29:25Z</dcterms:modified>
</cp:coreProperties>
</file>